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20-30-50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;\(#,##0\);\-"/>
    <numFmt numFmtId="165" formatCode="0.0%"/>
  </numFmts>
  <fonts count="9">
    <font>
      <name val="Calibri"/>
      <family val="2"/>
      <color theme="1"/>
      <sz val="11"/>
      <scheme val="minor"/>
    </font>
    <font>
      <name val="Arial"/>
      <b val="1"/>
      <color rgb="FFFFFFFF"/>
      <sz val="13"/>
    </font>
    <font>
      <name val="Arial"/>
      <i val="1"/>
      <color rgb="FFFFFFFF"/>
      <sz val="9"/>
    </font>
    <font>
      <name val="Arial"/>
      <b val="1"/>
      <color rgb="FFFFFFFF"/>
      <sz val="11"/>
    </font>
    <font>
      <name val="Arial"/>
      <color rgb="FF000000"/>
      <sz val="10"/>
    </font>
    <font>
      <name val="Arial"/>
      <b val="1"/>
      <color rgb="FF000000"/>
      <sz val="10"/>
    </font>
    <font>
      <name val="Arial"/>
      <b val="1"/>
      <color rgb="FF1565C0"/>
      <sz val="14"/>
    </font>
    <font>
      <name val="Arial"/>
      <b val="1"/>
      <sz val="11"/>
    </font>
    <font>
      <name val="Arial"/>
      <b val="1"/>
      <color rgb="FFB71C1C"/>
      <sz val="10"/>
    </font>
  </fonts>
  <fills count="15">
    <fill>
      <patternFill/>
    </fill>
    <fill>
      <patternFill patternType="gray125"/>
    </fill>
    <fill>
      <patternFill patternType="solid">
        <fgColor rgb="FF1F4E79"/>
      </patternFill>
    </fill>
    <fill>
      <patternFill patternType="solid">
        <fgColor rgb="FF2E75B6"/>
      </patternFill>
    </fill>
    <fill>
      <patternFill patternType="solid">
        <fgColor rgb="FFE3F2FD"/>
      </patternFill>
    </fill>
    <fill>
      <patternFill patternType="solid">
        <fgColor rgb="FFBBDEFB"/>
      </patternFill>
    </fill>
    <fill>
      <patternFill patternType="solid">
        <fgColor rgb="FFFFF9C4"/>
      </patternFill>
    </fill>
    <fill>
      <patternFill patternType="solid">
        <fgColor rgb="FFE8F5E9"/>
      </patternFill>
    </fill>
    <fill>
      <patternFill patternType="solid">
        <fgColor rgb="FFC8E6C9"/>
      </patternFill>
    </fill>
    <fill>
      <patternFill patternType="solid">
        <fgColor rgb="FFFFF3E0"/>
      </patternFill>
    </fill>
    <fill>
      <patternFill patternType="solid">
        <fgColor rgb="FFFFE0B2"/>
      </patternFill>
    </fill>
    <fill>
      <patternFill patternType="solid">
        <fgColor rgb="FFE1F5FE"/>
      </patternFill>
    </fill>
    <fill>
      <patternFill patternType="solid">
        <fgColor rgb="FFB3E5FC"/>
      </patternFill>
    </fill>
    <fill>
      <patternFill patternType="solid">
        <fgColor rgb="FFEDE7F6"/>
      </patternFill>
    </fill>
    <fill>
      <patternFill patternType="solid">
        <fgColor rgb="FFD1C4E9"/>
      </patternFill>
    </fill>
  </fills>
  <borders count="6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51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 wrapText="1"/>
    </xf>
    <xf numFmtId="164" fontId="4" fillId="4" borderId="1" applyAlignment="1" pivotButton="0" quotePrefix="0" xfId="0">
      <alignment horizontal="center" vertical="center" wrapText="1"/>
    </xf>
    <xf numFmtId="164" fontId="5" fillId="4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left" vertical="center" wrapText="1"/>
    </xf>
    <xf numFmtId="164" fontId="5" fillId="5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5" fillId="6" borderId="1" applyAlignment="1" pivotButton="0" quotePrefix="0" xfId="0">
      <alignment horizontal="left" vertical="center" wrapText="1"/>
    </xf>
    <xf numFmtId="164" fontId="6" fillId="6" borderId="1" applyAlignment="1" pivotButton="0" quotePrefix="0" xfId="0">
      <alignment horizontal="center" vertical="center" wrapText="1"/>
    </xf>
    <xf numFmtId="0" fontId="0" fillId="6" borderId="1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left" vertical="center" wrapText="1"/>
    </xf>
    <xf numFmtId="0" fontId="4" fillId="7" borderId="1" applyAlignment="1" pivotButton="0" quotePrefix="0" xfId="0">
      <alignment horizontal="left" vertical="center" wrapText="1"/>
    </xf>
    <xf numFmtId="165" fontId="4" fillId="7" borderId="1" applyAlignment="1" pivotButton="0" quotePrefix="0" xfId="0">
      <alignment horizontal="center" vertical="center" wrapText="1"/>
    </xf>
    <xf numFmtId="164" fontId="4" fillId="7" borderId="1" applyAlignment="1" pivotButton="0" quotePrefix="0" xfId="0">
      <alignment horizontal="center" vertical="center" wrapText="1"/>
    </xf>
    <xf numFmtId="0" fontId="5" fillId="8" borderId="1" applyAlignment="1" pivotButton="0" quotePrefix="0" xfId="0">
      <alignment horizontal="left" vertical="center" wrapText="1"/>
    </xf>
    <xf numFmtId="165" fontId="5" fillId="8" borderId="1" applyAlignment="1" pivotButton="0" quotePrefix="0" xfId="0">
      <alignment horizontal="center" vertical="center" wrapText="1"/>
    </xf>
    <xf numFmtId="164" fontId="5" fillId="8" borderId="1" applyAlignment="1" pivotButton="0" quotePrefix="0" xfId="0">
      <alignment horizontal="center" vertical="center" wrapText="1"/>
    </xf>
    <xf numFmtId="0" fontId="4" fillId="9" borderId="1" applyAlignment="1" pivotButton="0" quotePrefix="0" xfId="0">
      <alignment horizontal="left" vertical="center" wrapText="1"/>
    </xf>
    <xf numFmtId="165" fontId="4" fillId="9" borderId="1" applyAlignment="1" pivotButton="0" quotePrefix="0" xfId="0">
      <alignment horizontal="center" vertical="center" wrapText="1"/>
    </xf>
    <xf numFmtId="164" fontId="4" fillId="9" borderId="1" applyAlignment="1" pivotButton="0" quotePrefix="0" xfId="0">
      <alignment horizontal="center" vertical="center" wrapText="1"/>
    </xf>
    <xf numFmtId="0" fontId="5" fillId="10" borderId="1" applyAlignment="1" pivotButton="0" quotePrefix="0" xfId="0">
      <alignment horizontal="left" vertical="center" wrapText="1"/>
    </xf>
    <xf numFmtId="165" fontId="5" fillId="10" borderId="1" applyAlignment="1" pivotButton="0" quotePrefix="0" xfId="0">
      <alignment horizontal="center" vertical="center" wrapText="1"/>
    </xf>
    <xf numFmtId="164" fontId="5" fillId="10" borderId="1" applyAlignment="1" pivotButton="0" quotePrefix="0" xfId="0">
      <alignment horizontal="center" vertical="center" wrapText="1"/>
    </xf>
    <xf numFmtId="0" fontId="4" fillId="11" borderId="1" applyAlignment="1" pivotButton="0" quotePrefix="0" xfId="0">
      <alignment horizontal="left" vertical="center" wrapText="1"/>
    </xf>
    <xf numFmtId="165" fontId="4" fillId="11" borderId="1" applyAlignment="1" pivotButton="0" quotePrefix="0" xfId="0">
      <alignment horizontal="center" vertical="center" wrapText="1"/>
    </xf>
    <xf numFmtId="164" fontId="4" fillId="11" borderId="1" applyAlignment="1" pivotButton="0" quotePrefix="0" xfId="0">
      <alignment horizontal="center" vertical="center" wrapText="1"/>
    </xf>
    <xf numFmtId="0" fontId="5" fillId="12" borderId="1" applyAlignment="1" pivotButton="0" quotePrefix="0" xfId="0">
      <alignment horizontal="left" vertical="center" wrapText="1"/>
    </xf>
    <xf numFmtId="165" fontId="5" fillId="12" borderId="1" applyAlignment="1" pivotButton="0" quotePrefix="0" xfId="0">
      <alignment horizontal="center" vertical="center" wrapText="1"/>
    </xf>
    <xf numFmtId="164" fontId="5" fillId="12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left" vertical="center" wrapText="1"/>
    </xf>
    <xf numFmtId="165" fontId="7" fillId="5" borderId="1" applyAlignment="1" pivotButton="0" quotePrefix="0" xfId="0">
      <alignment horizontal="center" vertical="center" wrapText="1"/>
    </xf>
    <xf numFmtId="164" fontId="7" fillId="5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164" fontId="4" fillId="0" borderId="1" applyAlignment="1" pivotButton="0" quotePrefix="0" xfId="0">
      <alignment horizontal="center" vertical="center" wrapText="1"/>
    </xf>
    <xf numFmtId="165" fontId="4" fillId="0" borderId="1" applyAlignment="1" pivotButton="0" quotePrefix="0" xfId="0">
      <alignment horizontal="center" vertical="center" wrapText="1"/>
    </xf>
    <xf numFmtId="0" fontId="8" fillId="6" borderId="1" applyAlignment="1" pivotButton="0" quotePrefix="0" xfId="0">
      <alignment horizontal="left" vertical="center" wrapText="1"/>
    </xf>
    <xf numFmtId="0" fontId="5" fillId="13" borderId="1" applyAlignment="1" pivotButton="0" quotePrefix="0" xfId="0">
      <alignment horizontal="left" vertical="center" wrapText="1"/>
    </xf>
    <xf numFmtId="165" fontId="4" fillId="13" borderId="1" applyAlignment="1" pivotButton="0" quotePrefix="0" xfId="0">
      <alignment horizontal="center" vertical="center" wrapText="1"/>
    </xf>
    <xf numFmtId="165" fontId="5" fillId="14" borderId="1" applyAlignment="1" pivotButton="0" quotePrefix="0" xfId="0">
      <alignment horizontal="center" vertical="center" wrapText="1"/>
    </xf>
    <xf numFmtId="0" fontId="0" fillId="13" borderId="1" applyAlignment="1" pivotButton="0" quotePrefix="0" xfId="0">
      <alignment horizontal="left" vertical="center" wrapText="1"/>
    </xf>
    <xf numFmtId="0" fontId="5" fillId="14" borderId="1" applyAlignment="1" pivotButton="0" quotePrefix="0" xfId="0">
      <alignment horizontal="left" vertical="center" wrapText="1"/>
    </xf>
    <xf numFmtId="0" fontId="0" fillId="14" borderId="1" applyAlignment="1" pivotButton="0" quotePrefix="0" xfId="0">
      <alignment horizontal="left" vertical="center" wrapText="1"/>
    </xf>
    <xf numFmtId="0" fontId="5" fillId="14" borderId="1" applyAlignment="1" pivotButton="0" quotePrefix="0" xfId="0">
      <alignment horizontal="center" vertical="center" wrapText="1"/>
    </xf>
    <xf numFmtId="164" fontId="5" fillId="9" borderId="1" applyAlignment="1" pivotButton="0" quotePrefix="0" xfId="0">
      <alignment horizontal="center" vertical="center" wrapText="1"/>
    </xf>
    <xf numFmtId="164" fontId="5" fillId="7" borderId="1" applyAlignment="1" pivotButton="0" quotePrefix="0" xfId="0">
      <alignment horizontal="center" vertical="center" wrapText="1"/>
    </xf>
    <xf numFmtId="164" fontId="5" fillId="14" borderId="1" applyAlignment="1" pivotButton="0" quotePrefix="0" xfId="0">
      <alignment horizontal="center" vertical="center" wrapText="1"/>
    </xf>
    <xf numFmtId="165" fontId="5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tabSelected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4" customWidth="1" min="1" max="1"/>
    <col width="12" customWidth="1" min="2" max="2"/>
    <col width="16" customWidth="1" min="3" max="3"/>
    <col width="40" customWidth="1" min="4" max="4"/>
  </cols>
  <sheetData>
    <row r="1" ht="22" customHeight="1">
      <c r="A1" s="1" t="inlineStr">
        <is>
          <t>NGÂN SÁCH 20-30-50: TIẾT KIỆM TRƯỚC, CHI TIÊU SAU</t>
        </is>
      </c>
      <c r="B1" s="9" t="n"/>
      <c r="C1" s="9" t="n"/>
      <c r="D1" s="10" t="n"/>
    </row>
    <row r="2" ht="30" customHeight="1">
      <c r="A2" s="2" t="inlineStr">
        <is>
          <t>Nhập tổng thu nhập tháng của bạn vào ô vàng bên dưới — mọi con số sẽ tự tính lại theo tỉ lệ 20% Tiết kiệm &amp; Đầu tư (ưu tiên trước) + 50% Nhu cầu thiết yếu + 30% Mong muốn, tính trên phần thu nhập còn lại</t>
        </is>
      </c>
      <c r="B2" s="9" t="n"/>
      <c r="C2" s="9" t="n"/>
      <c r="D2" s="10" t="n"/>
    </row>
    <row r="3" ht="26" customHeight="1">
      <c r="A3" s="11" t="inlineStr">
        <is>
          <t>NHẬP THU NHẬP THÁNG CỦA BẠN:</t>
        </is>
      </c>
      <c r="B3" s="12" t="n">
        <v>60000000</v>
      </c>
      <c r="C3" s="9" t="n"/>
      <c r="D3" s="10" t="n"/>
    </row>
    <row r="4">
      <c r="A4" s="14" t="inlineStr">
        <is>
          <t>Nhóm / Danh mục</t>
        </is>
      </c>
      <c r="B4" s="3" t="inlineStr">
        <is>
          <t>% Thu nhập</t>
        </is>
      </c>
      <c r="C4" s="3" t="inlineStr">
        <is>
          <t>Số tiền (đ)</t>
        </is>
      </c>
      <c r="D4" s="14" t="inlineStr">
        <is>
          <t>Ghi chú</t>
        </is>
      </c>
    </row>
    <row r="5">
      <c r="A5" s="14" t="inlineStr">
        <is>
          <t>🏦 TIẾT KIỆM &amp; ĐẦU TƯ  (20% — phân bổ TRƯỚC, ưu tiên số 1)</t>
        </is>
      </c>
      <c r="B5" s="9" t="n"/>
      <c r="C5" s="9" t="n"/>
      <c r="D5" s="10" t="n"/>
    </row>
    <row r="6">
      <c r="A6" s="15" t="inlineStr">
        <is>
          <t>Tiết kiệm khẩn cấp</t>
        </is>
      </c>
      <c r="B6" s="16" t="n">
        <v>0.08</v>
      </c>
      <c r="C6" s="17">
        <f>B6*$B$3</f>
        <v/>
      </c>
      <c r="D6" s="15" t="inlineStr">
        <is>
          <t>Quỹ dự phòng 3-6 tháng chi phí sinh hoạt</t>
        </is>
      </c>
    </row>
    <row r="7">
      <c r="A7" s="15" t="inlineStr">
        <is>
          <t>Đầu tư dài hạn</t>
        </is>
      </c>
      <c r="B7" s="16" t="n">
        <v>0.12</v>
      </c>
      <c r="C7" s="17">
        <f>B7*$B$3</f>
        <v/>
      </c>
      <c r="D7" s="15" t="inlineStr">
        <is>
          <t>Chứng khoán, quỹ hưu trí, bất động sản...</t>
        </is>
      </c>
    </row>
    <row r="8">
      <c r="A8" s="18" t="inlineStr">
        <is>
          <t>▶ Tổng Tiết kiệm &amp; Đầu tư</t>
        </is>
      </c>
      <c r="B8" s="19">
        <f>C8/$B$3</f>
        <v/>
      </c>
      <c r="C8" s="20">
        <f>SUM(C6:C7)</f>
        <v/>
      </c>
      <c r="D8" s="18" t="inlineStr">
        <is>
          <t>Mục tiêu tối thiểu 20% thu nhập</t>
        </is>
      </c>
    </row>
    <row r="9">
      <c r="A9" s="14" t="inlineStr">
        <is>
          <t>🏠 NHU CẦU THIẾT YẾU  (50% — nhà ở, ăn uống, hoá đơn, nợ...)</t>
        </is>
      </c>
      <c r="B9" s="9" t="n"/>
      <c r="C9" s="9" t="n"/>
      <c r="D9" s="10" t="n"/>
    </row>
    <row r="10">
      <c r="A10" s="21" t="inlineStr">
        <is>
          <t>Tiền nhà / Thuê nhà</t>
        </is>
      </c>
      <c r="B10" s="22" t="n">
        <v>0.125</v>
      </c>
      <c r="C10" s="23">
        <f>B10*$B$3</f>
        <v/>
      </c>
      <c r="D10" s="21" t="inlineStr"/>
    </row>
    <row r="11">
      <c r="A11" s="21" t="inlineStr">
        <is>
          <t>Điện - Nước - Internet</t>
        </is>
      </c>
      <c r="B11" s="22" t="n">
        <v>0.015</v>
      </c>
      <c r="C11" s="23">
        <f>B11*$B$3</f>
        <v/>
      </c>
      <c r="D11" s="21" t="inlineStr"/>
    </row>
    <row r="12">
      <c r="A12" s="21" t="inlineStr">
        <is>
          <t>Ăn uống hàng ngày</t>
        </is>
      </c>
      <c r="B12" s="22" t="n">
        <v>0.15</v>
      </c>
      <c r="C12" s="23">
        <f>B12*$B$3</f>
        <v/>
      </c>
      <c r="D12" s="21" t="inlineStr"/>
    </row>
    <row r="13">
      <c r="A13" s="21" t="inlineStr">
        <is>
          <t>Đi lại / Xăng xe</t>
        </is>
      </c>
      <c r="B13" s="22" t="n">
        <v>0.025</v>
      </c>
      <c r="C13" s="23">
        <f>B13*$B$3</f>
        <v/>
      </c>
      <c r="D13" s="21" t="inlineStr"/>
    </row>
    <row r="14">
      <c r="A14" s="21" t="inlineStr">
        <is>
          <t>Học phí con cái</t>
        </is>
      </c>
      <c r="B14" s="22" t="n">
        <v>0.075</v>
      </c>
      <c r="C14" s="23">
        <f>B14*$B$3</f>
        <v/>
      </c>
      <c r="D14" s="21" t="inlineStr"/>
    </row>
    <row r="15">
      <c r="A15" s="21" t="inlineStr">
        <is>
          <t>Y tế / Thuốc men</t>
        </is>
      </c>
      <c r="B15" s="22" t="n">
        <v>0.025</v>
      </c>
      <c r="C15" s="23">
        <f>B15*$B$3</f>
        <v/>
      </c>
      <c r="D15" s="21" t="inlineStr"/>
    </row>
    <row r="16">
      <c r="A16" s="21" t="inlineStr">
        <is>
          <t>Bảo hiểm</t>
        </is>
      </c>
      <c r="B16" s="22" t="n">
        <v>0.05</v>
      </c>
      <c r="C16" s="23">
        <f>B16*$B$3</f>
        <v/>
      </c>
      <c r="D16" s="21" t="inlineStr"/>
    </row>
    <row r="17">
      <c r="A17" s="21" t="inlineStr">
        <is>
          <t>Trả nợ (thẻ tín dụng / vay)</t>
        </is>
      </c>
      <c r="B17" s="22" t="n">
        <v>0.035</v>
      </c>
      <c r="C17" s="23">
        <f>B17*$B$3</f>
        <v/>
      </c>
      <c r="D17" s="21" t="inlineStr">
        <is>
          <t>Nợ là CHI TIÊU, không phải tiết kiệm</t>
        </is>
      </c>
    </row>
    <row r="18">
      <c r="A18" s="24" t="inlineStr">
        <is>
          <t>▶ Tổng Nhu cầu thiết yếu</t>
        </is>
      </c>
      <c r="B18" s="25">
        <f>C18/$B$3</f>
        <v/>
      </c>
      <c r="C18" s="26">
        <f>SUM(C10:C17)</f>
        <v/>
      </c>
      <c r="D18" s="24" t="inlineStr">
        <is>
          <t>Mục tiêu 50% thu nhập</t>
        </is>
      </c>
    </row>
    <row r="19">
      <c r="A19" s="14" t="inlineStr">
        <is>
          <t>🎉 MONG MUỐN / GIẢI TRÍ  (30% — sở thích cá nhân, không bắt buộc)</t>
        </is>
      </c>
      <c r="B19" s="9" t="n"/>
      <c r="C19" s="9" t="n"/>
      <c r="D19" s="10" t="n"/>
    </row>
    <row r="20">
      <c r="A20" s="27" t="inlineStr">
        <is>
          <t>Giải trí / Mua sắm</t>
        </is>
      </c>
      <c r="B20" s="28" t="n">
        <v>0.105</v>
      </c>
      <c r="C20" s="29">
        <f>B20*$B$3</f>
        <v/>
      </c>
      <c r="D20" s="27" t="inlineStr"/>
    </row>
    <row r="21">
      <c r="A21" s="27" t="inlineStr">
        <is>
          <t>Ăn ngoài / Cà phê</t>
        </is>
      </c>
      <c r="B21" s="28" t="n">
        <v>0.06</v>
      </c>
      <c r="C21" s="29">
        <f>B21*$B$3</f>
        <v/>
      </c>
      <c r="D21" s="27" t="inlineStr"/>
    </row>
    <row r="22">
      <c r="A22" s="27" t="inlineStr">
        <is>
          <t>Du lịch</t>
        </is>
      </c>
      <c r="B22" s="28" t="n">
        <v>0.045</v>
      </c>
      <c r="C22" s="29">
        <f>B22*$B$3</f>
        <v/>
      </c>
      <c r="D22" s="27" t="inlineStr"/>
    </row>
    <row r="23">
      <c r="A23" s="27" t="inlineStr">
        <is>
          <t>Sở thích cá nhân</t>
        </is>
      </c>
      <c r="B23" s="28" t="n">
        <v>0.045</v>
      </c>
      <c r="C23" s="29">
        <f>B23*$B$3</f>
        <v/>
      </c>
      <c r="D23" s="27" t="inlineStr"/>
    </row>
    <row r="24">
      <c r="A24" s="27" t="inlineStr">
        <is>
          <t>Chi phí phát sinh khác</t>
        </is>
      </c>
      <c r="B24" s="28" t="n">
        <v>0.045</v>
      </c>
      <c r="C24" s="29">
        <f>B24*$B$3</f>
        <v/>
      </c>
      <c r="D24" s="27" t="inlineStr"/>
    </row>
    <row r="25">
      <c r="A25" s="30" t="inlineStr">
        <is>
          <t>▶ Tổng Mong muốn / Giải trí</t>
        </is>
      </c>
      <c r="B25" s="31">
        <f>C25/$B$3</f>
        <v/>
      </c>
      <c r="C25" s="32">
        <f>SUM(C20:C24)</f>
        <v/>
      </c>
      <c r="D25" s="30" t="inlineStr">
        <is>
          <t>Mục tiêu 30% thu nhập</t>
        </is>
      </c>
    </row>
    <row r="26">
      <c r="A26" s="33" t="inlineStr">
        <is>
          <t>📊 TỔNG CỘNG</t>
        </is>
      </c>
      <c r="B26" s="34">
        <f>C26/$B$3</f>
        <v/>
      </c>
      <c r="C26" s="35">
        <f>C8+C18+C25</f>
        <v/>
      </c>
      <c r="D26" s="33" t="inlineStr">
        <is>
          <t>Phải bằng đúng Thu nhập tháng ở ô B3</t>
        </is>
      </c>
    </row>
  </sheetData>
  <mergeCells count="6">
    <mergeCell ref="A1:D1"/>
    <mergeCell ref="A5:D5"/>
    <mergeCell ref="B3:D3"/>
    <mergeCell ref="A9:D9"/>
    <mergeCell ref="A2:D2"/>
    <mergeCell ref="A19:D1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2026-07-13T20:29:11Z</dcterms:created>
  <dcterms:modified xmlns:dcterms="http://purl.org/dc/terms/" xmlns:xsi="http://www.w3.org/2001/XMLSchema-instance" xsi:type="dcterms:W3CDTF">2026-07-16T20:53:22Z</dcterms:modified>
</cp:coreProperties>
</file>